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Diciembre 2025 Entrega de Transparencia\Transparencia\"/>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3" i="1" l="1"/>
  <c r="M13" i="1"/>
  <c r="L11" i="1" l="1"/>
  <c r="M11" i="1"/>
  <c r="L10" i="1" l="1"/>
  <c r="L12" i="1"/>
  <c r="M10" i="1"/>
  <c r="M12" i="1"/>
  <c r="H2" i="1" s="1"/>
  <c r="H1" i="1" l="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<sst xmlns="http://schemas.openxmlformats.org/spreadsheetml/2006/main" count="89" uniqueCount="74">
  <si>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</si>
  <si>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</si>
  <si>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</si>
  <si>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</si>
  <si>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</si>
  <si>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</si>
  <si>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</si>
  <si>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</si>
  <si>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</si>
  <si>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</si>
  <si>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</si>
  <si>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</si>
  <si>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</si>
  <si>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</si>
  <si>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</si>
  <si>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</si>
  <si>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</si>
  <si>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</si>
  <si>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</si>
  <si>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</si>
  <si>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</si>
  <si>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</si>
  <si>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</si>
  <si>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</si>
  <si>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</si>
  <si>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</si>
  <si>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</si>
  <si>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</si>
  <si>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</si>
  <si>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</si>
  <si>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</si>
  <si>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</si>
  <si>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</si>
  <si>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</si>
  <si>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</si>
  <si>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</si>
  <si>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</si>
  <si>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</si>
  <si>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</si>
  <si>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</si>
  <si>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</si>
  <si>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</si>
  <si>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</si>
  <si>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</si>
  <si>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</si>
  <si>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</si>
  <si>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</si>
  <si>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</si>
  <si>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</si>
  <si>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</si>
  <si>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</si>
  <si>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</si>
  <si>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</si>
  <si>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</si>
  <si>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</si>
  <si>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</si>
  <si>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</si>
  <si>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</si>
  <si>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</si>
  <si>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</si>
  <si>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</si>
  <si>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</si>
  <si>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24047582500040</t>
  </si>
  <si>
    <t>24047582500041</t>
  </si>
  <si>
    <t>24047582500042</t>
  </si>
  <si>
    <t>Ciudadanos contra la corrupción</t>
  </si>
  <si>
    <t>Red de infancias Seguras niñas niños y adolescentes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</si>
  <si>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</si>
  <si>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</si>
  <si>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Maria Cristina Manuel Hernandez</t>
  </si>
  <si>
    <t>- Cuales son las funciones del director de la Unidad de Transparencia de acuerdo a la Ley de Transparencia de San Luis Potosí - Cuales son las sanciones comunes, consecuencias penales, y otros tipos de sanciones a los directores de las unidades de transparencia y al presidente municipal por no cumplir con lo dispuesto en la Ley de Transparencia. - Requiero saber el porcentaje de cumplimiento en la entrega de información en la plataforma http://www.cegaipslp.org.mx/, de los meses Enero, Febrero, Marzo, Abril, Mayo, Junio, Julio, Agosto, Septiembre, Octubre y Noviembre de 2025 - En caso de que el porcentaje sea menor a 100%, favor de señarme los formatos que NO están cargados en la plataforma de la CEGAIP, explicando el motivo de cada uno del porque no se subieron a la plataforma de transparencia y el nombre del departamento que incumplió con esta obligación y el nombre del enlace de la unidad de transparencia de ese departamento y el nombre del titular. - Informe mensual de actividades de la unidad de transparencia de los meses de enero a noviembre de 2025</t>
  </si>
  <si>
    <t>24047582500043</t>
  </si>
  <si>
    <t>Estimados servidores públicos: Con fundamento en el derecho de acceso a la información pública solicito atentamente copia del censo ( en formato excel o pdf) inventario o registro actualizado de todas las luminarias de alumbrado público instaladas en el municipio así como su carga en kw total , detallando y que incluya los siguientes datos por cada luminaria: 1. Ubicación: Calle, colonia o localidad. 2. Tipo de tecnología: (Ej. Led, vapor de sodio, etc.). 3. Potencia: ( Ej. 100w, 150, etc.). Esperando su respuesta y agradeciendo de antemano su atención a esta solicitud Gracias buen día</t>
  </si>
  <si>
    <t>Javier Cruz Hernandez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</si>
</sst>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0" fillId="0" borderId="0" xfId="0"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14" fontId="18" fillId="6" borderId="13" xfId="0" applyNumberFormat="1" applyFont="1" applyFill="1" applyBorder="1" applyAlignment="1">
      <alignment horizontal="center"/>
    </xf>
    <xf numFmtId="0" fontId="18" fillId="6" borderId="13" xfId="0" applyFont="1" applyFill="1" applyBorder="1"/>
    <xf numFmtId="14" fontId="18" fillId="6" borderId="13" xfId="0" applyNumberFormat="1" applyFont="1" applyFill="1" applyBorder="1" applyAlignment="1">
      <alignment horizontal="left"/>
    </xf>
    <xf numFmtId="2" fontId="18" fillId="6" borderId="13" xfId="0" applyNumberFormat="1" applyFont="1" applyFill="1" applyBorder="1"/>
    <xf numFmtId="2" fontId="18" fillId="6" borderId="14" xfId="0" applyNumberFormat="1" applyFont="1" applyFill="1" applyBorder="1"/>
    <xf numFmtId="0" fontId="7" fillId="6" borderId="0" xfId="0" applyFont="1" applyFill="1" applyAlignment="1">
      <alignment horizontal="left"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style="thin">
          <color theme="9"/>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numFmt numFmtId="19" formatCode="dd/mm/yyyy"/>
      <fill>
        <patternFill patternType="solid">
          <fgColor indexed="64"/>
          <bgColor indexed="26"/>
        </patternFill>
      </fill>
      <alignment horizontal="left"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7" t="s">
        <v>2</v>
      </c>
      <c r="D1" s="47"/>
      <c r="E1" s="47"/>
    </row>
    <row r="2" spans="1:5" ht="85.5" customHeight="1" x14ac:dyDescent="0.25">
      <c r="A2" s="11">
        <v>34</v>
      </c>
      <c r="B2" s="11" t="s">
        <v>3</v>
      </c>
      <c r="C2" s="46" t="s">
        <v>4</v>
      </c>
      <c r="D2" s="46"/>
      <c r="E2" s="46"/>
    </row>
    <row r="3" spans="1:5" ht="64.5" customHeight="1" x14ac:dyDescent="0.25">
      <c r="A3" s="11">
        <v>54</v>
      </c>
      <c r="B3" s="11" t="s">
        <v>5</v>
      </c>
      <c r="C3" s="46" t="s">
        <v>6</v>
      </c>
      <c r="D3" s="46"/>
      <c r="E3" s="46"/>
    </row>
    <row r="4" spans="1:5" ht="69" customHeight="1" x14ac:dyDescent="0.25">
      <c r="A4" s="11">
        <v>54</v>
      </c>
      <c r="B4" s="11" t="s">
        <v>7</v>
      </c>
      <c r="C4" s="46" t="s">
        <v>8</v>
      </c>
      <c r="D4" s="46"/>
      <c r="E4" s="46"/>
    </row>
    <row r="10" spans="1:5" ht="15.6" x14ac:dyDescent="0.25">
      <c r="B10" s="45" t="s">
        <v>44</v>
      </c>
      <c r="C10" s="45"/>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7" t="s">
        <v>58</v>
      </c>
    </row>
    <row r="23" spans="2:3" x14ac:dyDescent="0.25">
      <c r="B23" s="9">
        <v>11</v>
      </c>
      <c r="C23" s="8" t="s">
        <v>59</v>
      </c>
    </row>
    <row r="24" spans="2:3" x14ac:dyDescent="0.25">
      <c r="B24" s="31">
        <v>12</v>
      </c>
      <c r="C24" s="32" t="s">
        <v>57</v>
      </c>
    </row>
    <row r="26" spans="2:3" ht="15.6" x14ac:dyDescent="0.25">
      <c r="B26" s="45" t="s">
        <v>43</v>
      </c>
      <c r="C26" s="45"/>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5" t="s">
        <v>45</v>
      </c>
      <c r="C34" s="45"/>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7" t="s">
        <v>50</v>
      </c>
    </row>
    <row r="42" spans="2:3" x14ac:dyDescent="0.25">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0"/>
  <sheetViews>
    <sheetView showGridLines="0" tabSelected="1" zoomScale="84" zoomScaleNormal="84" workbookViewId="0">
      <selection activeCell="I5" sqref="I5"/>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12</v>
      </c>
      <c r="C1" s="49" t="s">
        <v>25</v>
      </c>
      <c r="D1" s="50"/>
      <c r="F1" s="2" t="s">
        <v>26</v>
      </c>
      <c r="G1" s="6" t="s">
        <v>27</v>
      </c>
      <c r="H1" s="5">
        <f>COUNTIF(Formato!$L$10:$L$12,B1)</f>
        <v>0</v>
      </c>
      <c r="I1" s="51" t="s">
        <v>28</v>
      </c>
      <c r="J1" s="52"/>
      <c r="K1" s="52"/>
      <c r="L1" s="52"/>
    </row>
    <row r="2" spans="1:14" ht="29.25" customHeight="1" thickBot="1" x14ac:dyDescent="0.3">
      <c r="B2" s="16" t="str">
        <f>IF(B1&gt;0, CHOOSE(B1,"Enero", "Febrero", "Marzo", "Abril", "Mayo", "Junio", "Julio", "Agosto","Septiembre","Octubre","Noviembre","Diciembre"),"Escriba arriba número de mes a reportar")</f>
        <v>Diciembre</v>
      </c>
      <c r="F2" s="3"/>
      <c r="G2" s="7" t="s">
        <v>29</v>
      </c>
      <c r="H2" s="5">
        <f>COUNTIF(Formato!$M$10:$M$12,B1)</f>
        <v>3</v>
      </c>
      <c r="I2" s="51" t="s">
        <v>30</v>
      </c>
      <c r="J2" s="52"/>
      <c r="K2" s="52"/>
      <c r="L2" s="52"/>
    </row>
    <row r="3" spans="1:14" ht="18" thickBot="1" x14ac:dyDescent="0.3">
      <c r="A3" s="2" t="s">
        <v>31</v>
      </c>
      <c r="B3" s="15">
        <v>2025</v>
      </c>
      <c r="D3" s="3"/>
      <c r="E3" s="13"/>
      <c r="F3" s="12"/>
      <c r="M3" s="19" t="s">
        <v>32</v>
      </c>
      <c r="N3" s="29"/>
    </row>
    <row r="4" spans="1:14" ht="32.25" customHeight="1" x14ac:dyDescent="0.25">
      <c r="M4" s="20">
        <v>1</v>
      </c>
      <c r="N4" s="30" t="s">
        <v>33</v>
      </c>
    </row>
    <row r="5" spans="1:14" ht="79.8" thickBot="1" x14ac:dyDescent="0.3">
      <c r="F5" s="8"/>
      <c r="M5" s="21">
        <v>2</v>
      </c>
      <c r="N5" s="28" t="s">
        <v>34</v>
      </c>
    </row>
    <row r="6" spans="1:14" ht="18" customHeight="1" x14ac:dyDescent="0.3">
      <c r="A6" s="48" t="s">
        <v>35</v>
      </c>
      <c r="B6" s="48"/>
      <c r="C6" s="48"/>
      <c r="D6" s="48"/>
      <c r="E6" s="48"/>
      <c r="F6" s="48"/>
      <c r="G6" s="48"/>
      <c r="H6" s="48"/>
      <c r="I6" s="48"/>
    </row>
    <row r="7" spans="1:14" x14ac:dyDescent="0.25">
      <c r="D7" s="53" t="s">
        <v>60</v>
      </c>
      <c r="E7" s="53"/>
      <c r="F7" s="53"/>
    </row>
    <row r="9" spans="1:14" s="1" customFormat="1" ht="44.25" customHeight="1" thickBot="1" x14ac:dyDescent="0.3">
      <c r="A9" s="17" t="s">
        <v>49</v>
      </c>
      <c r="B9" s="17" t="s">
        <v>55</v>
      </c>
      <c r="C9" s="24" t="s">
        <v>36</v>
      </c>
      <c r="D9" s="17" t="s">
        <v>37</v>
      </c>
      <c r="E9" s="24" t="s">
        <v>20</v>
      </c>
      <c r="F9" s="24" t="s">
        <v>9</v>
      </c>
      <c r="G9" s="24" t="s">
        <v>38</v>
      </c>
      <c r="H9" s="26" t="s">
        <v>54</v>
      </c>
      <c r="I9" s="24" t="s">
        <v>39</v>
      </c>
      <c r="J9" s="25" t="s">
        <v>56</v>
      </c>
      <c r="K9" s="24" t="s">
        <v>40</v>
      </c>
      <c r="L9" s="14" t="s">
        <v>41</v>
      </c>
      <c r="M9" s="14" t="s">
        <v>42</v>
      </c>
    </row>
    <row r="10" spans="1:14" ht="17.25" customHeight="1" x14ac:dyDescent="0.25">
      <c r="A10" s="33" t="s">
        <v>62</v>
      </c>
      <c r="B10" s="38" t="s">
        <v>65</v>
      </c>
      <c r="C10" s="23">
        <v>45979</v>
      </c>
      <c r="D10" s="37" t="s">
        <v>68</v>
      </c>
      <c r="E10" s="22" t="s">
        <v>23</v>
      </c>
      <c r="F10" s="40"/>
      <c r="G10" s="39">
        <v>45993</v>
      </c>
      <c r="H10" s="41" t="s">
        <v>61</v>
      </c>
      <c r="I10" s="42">
        <v>0</v>
      </c>
      <c r="J10" s="40" t="s">
        <v>47</v>
      </c>
      <c r="K10" s="43">
        <v>0</v>
      </c>
      <c r="L10" s="35">
        <f>IF(Formato!$C10&lt;&gt;"",MONTH(C10),"")</f>
        <v>11</v>
      </c>
      <c r="M10" s="36">
        <f>IF(Formato!$G10&lt;&gt;"",MONTH(G10),"")</f>
        <v>12</v>
      </c>
    </row>
    <row r="11" spans="1:14" ht="16.8" customHeight="1" x14ac:dyDescent="0.25">
      <c r="A11" s="33" t="s">
        <v>63</v>
      </c>
      <c r="B11" s="38" t="s">
        <v>66</v>
      </c>
      <c r="C11" s="23">
        <v>45979</v>
      </c>
      <c r="D11" s="37" t="s">
        <v>67</v>
      </c>
      <c r="E11" s="22" t="s">
        <v>23</v>
      </c>
      <c r="F11" s="40"/>
      <c r="G11" s="39">
        <v>45993</v>
      </c>
      <c r="H11" s="41" t="s">
        <v>61</v>
      </c>
      <c r="I11" s="42">
        <v>0</v>
      </c>
      <c r="J11" s="40" t="s">
        <v>47</v>
      </c>
      <c r="K11" s="43">
        <v>0</v>
      </c>
      <c r="L11" s="35" t="e">
        <f>IF(Formato!#REF!&lt;&gt;"",MONTH(#REF!),"")</f>
        <v>#REF!</v>
      </c>
      <c r="M11" s="36">
        <f>IF(Formato!$G11&lt;&gt;"",MONTH(G11),"")</f>
        <v>12</v>
      </c>
    </row>
    <row r="12" spans="1:14" ht="16.8" customHeight="1" x14ac:dyDescent="0.25">
      <c r="A12" s="33" t="s">
        <v>64</v>
      </c>
      <c r="B12" s="38" t="s">
        <v>69</v>
      </c>
      <c r="C12" s="39">
        <v>45988</v>
      </c>
      <c r="D12" s="44" t="s">
        <v>70</v>
      </c>
      <c r="E12" s="22" t="s">
        <v>23</v>
      </c>
      <c r="F12" s="40"/>
      <c r="G12" s="39">
        <v>46002</v>
      </c>
      <c r="H12" s="41" t="s">
        <v>61</v>
      </c>
      <c r="I12" s="42">
        <v>0</v>
      </c>
      <c r="J12" s="40" t="s">
        <v>47</v>
      </c>
      <c r="K12" s="43">
        <v>0</v>
      </c>
      <c r="L12" s="35">
        <f>IF(Formato!$C11&lt;&gt;"",MONTH(C11),"")</f>
        <v>11</v>
      </c>
      <c r="M12" s="36">
        <f>IF(Formato!$G12&lt;&gt;"",MONTH(G12),"")</f>
        <v>12</v>
      </c>
    </row>
    <row r="13" spans="1:14" ht="16.8" customHeight="1" x14ac:dyDescent="0.25">
      <c r="A13" s="33" t="s">
        <v>71</v>
      </c>
      <c r="B13" s="38" t="s">
        <v>73</v>
      </c>
      <c r="C13" s="39">
        <v>45999</v>
      </c>
      <c r="D13" s="44" t="s">
        <v>72</v>
      </c>
      <c r="E13" s="22" t="s">
        <v>23</v>
      </c>
      <c r="F13" s="40"/>
      <c r="G13" s="39">
        <v>46013</v>
      </c>
      <c r="H13" s="41" t="s">
        <v>61</v>
      </c>
      <c r="I13" s="42">
        <v>0</v>
      </c>
      <c r="J13" s="40" t="s">
        <v>47</v>
      </c>
      <c r="K13" s="43">
        <v>0</v>
      </c>
      <c r="L13" s="35">
        <f>IF(Formato!$C12&lt;&gt;"",MONTH(C12),"")</f>
        <v>11</v>
      </c>
      <c r="M13" s="36">
        <f>IF(Formato!$G13&lt;&gt;"",MONTH(G13),"")</f>
        <v>12</v>
      </c>
    </row>
    <row r="30" spans="14:14" ht="39.75" customHeight="1" x14ac:dyDescent="0.25">
      <c r="N30" s="34"/>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2026-01-03T00:53:31Z</dcterms:modified>
</cp:coreProperties>
</file>